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ocuments\NEFTALI 2020\SFRT Y CONAC\"/>
    </mc:Choice>
  </mc:AlternateContent>
  <bookViews>
    <workbookView xWindow="0" yWindow="0" windowWidth="25200" windowHeight="11985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DESTINO'!$A$1:$F$24</definedName>
    <definedName name="_xlnm.Print_Area" localSheetId="1">'RECURSOS CONCURRENTES'!$A$1:$K$28</definedName>
    <definedName name="_xlnm.Print_Area" localSheetId="2">'SUBSIDIOS Y APOYOS'!$A$1:$J$23</definedName>
  </definedNames>
  <calcPr calcId="152511"/>
</workbook>
</file>

<file path=xl/calcChain.xml><?xml version="1.0" encoding="utf-8"?>
<calcChain xmlns="http://schemas.openxmlformats.org/spreadsheetml/2006/main">
  <c r="O26" i="2" l="1"/>
  <c r="P24" i="2"/>
  <c r="O22" i="2" l="1"/>
  <c r="I19" i="1" l="1"/>
  <c r="I6" i="3" l="1"/>
  <c r="K9" i="2" l="1"/>
</calcChain>
</file>

<file path=xl/sharedStrings.xml><?xml version="1.0" encoding="utf-8"?>
<sst xmlns="http://schemas.openxmlformats.org/spreadsheetml/2006/main" count="119" uniqueCount="75">
  <si>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</si>
  <si>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</si>
  <si>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</si>
  <si>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</si>
  <si>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</si>
  <si>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</si>
  <si>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</si>
  <si>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</si>
  <si>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</si>
  <si>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</si>
  <si>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</si>
  <si>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</si>
  <si>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</si>
  <si>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</si>
  <si>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</si>
  <si>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</si>
  <si>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</si>
  <si>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</si>
  <si>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</si>
  <si>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</si>
  <si>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</si>
  <si>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</si>
  <si>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</si>
  <si>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</si>
  <si>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</si>
  <si>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</si>
  <si>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</si>
  <si>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</si>
  <si>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</si>
  <si>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</si>
  <si>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</si>
  <si>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</si>
  <si>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</si>
  <si>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</si>
  <si>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</si>
  <si>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</si>
  <si>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</si>
  <si>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</si>
  <si>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</si>
  <si>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</si>
  <si>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</si>
  <si>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</si>
  <si>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</si>
  <si>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Director General</t>
  </si>
  <si>
    <t>Lic. Irma Neftali Lemus Díaz</t>
  </si>
  <si>
    <t>X</t>
  </si>
  <si>
    <t>social</t>
  </si>
  <si>
    <t>C.P. Maribel Domínguez Salgado</t>
  </si>
  <si>
    <t>Encargada de la Subdirección de Servicios Administrativos.</t>
  </si>
  <si>
    <t>Encargada del Departamento de Recursos Financieros</t>
  </si>
  <si>
    <t>Servicios Personales (Nomina, Honorarios, Seguridad Social, Cuotas para el fondo del Retiro) y Materiales y Servicios Generales (Materiales de Oficina, Material de Limpieza, Material didactico, Luz, Servico de Agua, Telefono).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</si>
  <si>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</si>
  <si>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</si>
  <si>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</si>
  <si>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</si>
  <si>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4393 Subsidio para capacitación y becas</t>
  </si>
  <si>
    <t>PEGG640625MPLRNL02</t>
  </si>
  <si>
    <t>LUOA850623HDFNLN00</t>
  </si>
  <si>
    <t>AOHG870511HDFRRL04</t>
  </si>
  <si>
    <t>Pérez González Guillermina</t>
  </si>
  <si>
    <t>Luna Olivares Ángel</t>
  </si>
  <si>
    <t>Arroyo Hernández Guillermo</t>
  </si>
  <si>
    <t>M. en C. José Ángel Fernández García</t>
  </si>
  <si>
    <t>AAZM930813MMCNXL08</t>
  </si>
  <si>
    <t>Anaya Zúñiga Melanie Estefania</t>
  </si>
  <si>
    <t>EIMO890819MMCSRR04</t>
  </si>
  <si>
    <t>Espiridión Marino Orleny</t>
  </si>
  <si>
    <t>Al periodo (trimestre tercero del año 2020)</t>
  </si>
  <si>
    <t>Periodo (trimestre tercero del año 2020)</t>
  </si>
  <si>
    <t>Villanueva Rosas Marlene Violeta</t>
  </si>
  <si>
    <t>González García Marco Antonio</t>
  </si>
  <si>
    <t>Márquez Ortega Ángel Eduardo</t>
  </si>
  <si>
    <t>MAOA770508HMCRRN05</t>
  </si>
  <si>
    <t>GOGM720613HDFNRR06</t>
  </si>
  <si>
    <t>VIRM940508MDFLSR03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</si>
</sst>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rgb="FF000000"/>
      <name val="Gotham Book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24</xdr:row>
      <xdr:rowOff>0</xdr:rowOff>
    </xdr:to>
    <xdr:sp macro="" textlink="">
      <xdr:nvSpPr>
        <xdr:cNvPr id="2" name="CuadroTexto 1"/>
        <xdr:cNvSpPr txBox="1"/>
      </xdr:nvSpPr>
      <xdr:spPr>
        <a:xfrm>
          <a:off x="4505324" y="5000625"/>
          <a:ext cx="2828926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C.P. Maribel Domínguez Salgado</a:t>
          </a:r>
          <a:r>
            <a:rPr lang="es-MX" sz="1000">
              <a:latin typeface="Gotham Book" panose="02000603040000020004" pitchFamily="2" charset="0"/>
            </a:rPr>
            <a:t> 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Encargada de la Subdirección de Servicios Administrativos.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76200</xdr:rowOff>
    </xdr:from>
    <xdr:to>
      <xdr:col>2</xdr:col>
      <xdr:colOff>476251</xdr:colOff>
      <xdr:row>23</xdr:row>
      <xdr:rowOff>180975</xdr:rowOff>
    </xdr:to>
    <xdr:sp macro="" textlink="">
      <xdr:nvSpPr>
        <xdr:cNvPr id="13" name="CuadroTexto 12"/>
        <xdr:cNvSpPr txBox="1"/>
      </xdr:nvSpPr>
      <xdr:spPr>
        <a:xfrm>
          <a:off x="819150" y="5010150"/>
          <a:ext cx="2828926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Lic. Irma Neftali Lemus Díaz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 Encargada del Departamento de Recursos  Financieros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M. en C. José Ángel Fernández García</a:t>
          </a:r>
          <a:r>
            <a:rPr lang="es-MX" sz="1000">
              <a:latin typeface="Gotham Book" panose="02000603040000020004" pitchFamily="2" charset="0"/>
            </a:rPr>
            <a:t> 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Director General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Autorizó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D11" sqref="D11"/>
    </sheetView>
  </sheetViews>
  <sheetFormatPr baseColWidth="10" defaultRowHeight="1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</cols>
  <sheetData>
    <row r="1" spans="2:11">
      <c r="B1" s="44" t="s">
        <v>14</v>
      </c>
      <c r="C1" s="45"/>
      <c r="D1" s="45"/>
      <c r="E1" s="45"/>
      <c r="F1" s="46"/>
    </row>
    <row r="2" spans="2:11">
      <c r="B2" s="47" t="s">
        <v>36</v>
      </c>
      <c r="C2" s="48"/>
      <c r="D2" s="48"/>
      <c r="E2" s="48"/>
      <c r="F2" s="49"/>
    </row>
    <row r="3" spans="2:11" s="3" customFormat="1">
      <c r="B3" s="47" t="s">
        <v>38</v>
      </c>
      <c r="C3" s="48"/>
      <c r="D3" s="48"/>
      <c r="E3" s="48"/>
      <c r="F3" s="49"/>
      <c r="G3" s="24"/>
      <c r="H3" s="24"/>
      <c r="I3" s="24"/>
      <c r="J3" s="24"/>
      <c r="K3" s="25"/>
    </row>
    <row r="4" spans="2:11">
      <c r="B4" s="47" t="s">
        <v>15</v>
      </c>
      <c r="C4" s="48"/>
      <c r="D4" s="48"/>
      <c r="E4" s="48"/>
      <c r="F4" s="49"/>
    </row>
    <row r="5" spans="2:11">
      <c r="B5" s="50" t="s">
        <v>67</v>
      </c>
      <c r="C5" s="51"/>
      <c r="D5" s="51"/>
      <c r="E5" s="51"/>
      <c r="F5" s="52"/>
      <c r="G5" s="3"/>
      <c r="H5" s="3"/>
      <c r="I5" s="3"/>
      <c r="J5" s="3"/>
      <c r="K5" s="3"/>
    </row>
    <row r="6" spans="2:11">
      <c r="B6" s="53" t="s">
        <v>16</v>
      </c>
      <c r="C6" s="53" t="s">
        <v>17</v>
      </c>
      <c r="D6" s="53" t="s">
        <v>18</v>
      </c>
      <c r="E6" s="53"/>
      <c r="F6" s="53" t="s">
        <v>19</v>
      </c>
    </row>
    <row r="7" spans="2:11" ht="15.75" thickBot="1">
      <c r="B7" s="54"/>
      <c r="C7" s="54"/>
      <c r="D7" s="27" t="s">
        <v>0</v>
      </c>
      <c r="E7" s="27" t="s">
        <v>1</v>
      </c>
      <c r="F7" s="54"/>
    </row>
    <row r="8" spans="2:11" ht="95.25" thickTop="1">
      <c r="B8" s="36" t="s">
        <v>53</v>
      </c>
      <c r="C8" s="36" t="s">
        <v>50</v>
      </c>
      <c r="D8" s="7">
        <v>8540504</v>
      </c>
      <c r="E8" s="7">
        <v>8540504</v>
      </c>
      <c r="F8" s="38">
        <v>0</v>
      </c>
    </row>
    <row r="9" spans="2:11">
      <c r="B9" s="37"/>
      <c r="C9" s="11"/>
      <c r="D9" s="12"/>
      <c r="E9" s="12"/>
      <c r="F9" s="12"/>
    </row>
    <row r="10" spans="2:11">
      <c r="B10" s="11"/>
      <c r="C10" s="11"/>
      <c r="D10" s="12"/>
      <c r="E10" s="12"/>
      <c r="F10" s="12"/>
      <c r="H10" s="4"/>
    </row>
    <row r="11" spans="2:11">
      <c r="B11" s="11"/>
      <c r="C11" s="11"/>
      <c r="D11" s="12"/>
      <c r="E11" s="12"/>
      <c r="F11" s="12"/>
    </row>
    <row r="12" spans="2:11">
      <c r="B12" s="11"/>
      <c r="C12" s="35"/>
      <c r="D12" s="35"/>
      <c r="E12" s="35"/>
      <c r="F12" s="12"/>
    </row>
    <row r="13" spans="2:11">
      <c r="B13" s="11"/>
      <c r="C13" s="35"/>
      <c r="D13" s="35"/>
      <c r="E13" s="35"/>
      <c r="F13" s="12"/>
    </row>
    <row r="14" spans="2:11">
      <c r="B14" s="11"/>
      <c r="C14" s="11"/>
      <c r="D14" s="12"/>
      <c r="E14" s="12"/>
      <c r="F14" s="12"/>
    </row>
    <row r="15" spans="2:11">
      <c r="B15" s="11"/>
      <c r="C15" s="11"/>
      <c r="D15" s="12"/>
      <c r="E15" s="12"/>
      <c r="F15" s="12"/>
    </row>
    <row r="16" spans="2:11">
      <c r="B16" s="11"/>
      <c r="C16" s="11"/>
      <c r="D16" s="12"/>
      <c r="E16" s="12"/>
      <c r="F16" s="12"/>
      <c r="I16">
        <v>2845448</v>
      </c>
    </row>
    <row r="17" spans="2:9">
      <c r="B17" s="11"/>
      <c r="C17" s="11"/>
      <c r="D17" s="12"/>
      <c r="E17" s="12"/>
      <c r="F17" s="12"/>
      <c r="I17">
        <v>2944595</v>
      </c>
    </row>
    <row r="18" spans="2:9">
      <c r="B18" s="11"/>
      <c r="C18" s="11"/>
      <c r="D18" s="12"/>
      <c r="E18" s="12"/>
      <c r="F18" s="12"/>
      <c r="I18">
        <v>2750461</v>
      </c>
    </row>
    <row r="19" spans="2:9">
      <c r="B19" s="11"/>
      <c r="C19" s="11"/>
      <c r="D19" s="12"/>
      <c r="E19" s="12"/>
      <c r="F19" s="12"/>
      <c r="I19">
        <f>SUM(I16:I18)</f>
        <v>8540504</v>
      </c>
    </row>
    <row r="20" spans="2:9">
      <c r="B20" s="14"/>
      <c r="C20" s="14"/>
      <c r="D20" s="14"/>
      <c r="E20" s="14"/>
      <c r="F20" s="14"/>
    </row>
    <row r="21" spans="2:9">
      <c r="B21" s="41"/>
      <c r="C21" s="14"/>
      <c r="D21" s="18"/>
      <c r="E21" s="19"/>
      <c r="F21" s="41"/>
    </row>
    <row r="22" spans="2:9">
      <c r="B22" s="40"/>
      <c r="C22" s="14"/>
      <c r="D22" s="40"/>
      <c r="E22" s="14"/>
      <c r="F22" s="40"/>
    </row>
    <row r="23" spans="2:9" ht="32.450000000000003" customHeight="1">
      <c r="B23" s="42"/>
      <c r="C23" s="14"/>
      <c r="D23" s="17"/>
      <c r="E23" s="14"/>
      <c r="F23" s="42"/>
    </row>
    <row r="24" spans="2:9">
      <c r="B24" s="42"/>
      <c r="C24" s="14"/>
      <c r="D24" s="17"/>
      <c r="E24" s="14"/>
      <c r="F24" s="41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view="pageBreakPreview" zoomScale="78" zoomScaleNormal="78" zoomScaleSheetLayoutView="78" workbookViewId="0">
      <selection activeCell="J9" sqref="J9"/>
    </sheetView>
  </sheetViews>
  <sheetFormatPr baseColWidth="10" defaultRowHeight="1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28515625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4" max="14" width="13.140625" bestFit="1" customWidth="1"/>
    <col min="15" max="15" width="13.85546875" bestFit="1" customWidth="1"/>
  </cols>
  <sheetData>
    <row r="1" spans="2:14">
      <c r="B1" s="44" t="s">
        <v>14</v>
      </c>
      <c r="C1" s="45"/>
      <c r="D1" s="45"/>
      <c r="E1" s="45"/>
      <c r="F1" s="45"/>
      <c r="G1" s="45"/>
      <c r="H1" s="45"/>
      <c r="I1" s="45"/>
      <c r="J1" s="45"/>
      <c r="K1" s="46"/>
    </row>
    <row r="2" spans="2:14">
      <c r="B2" s="47" t="s">
        <v>37</v>
      </c>
      <c r="C2" s="48"/>
      <c r="D2" s="48"/>
      <c r="E2" s="48"/>
      <c r="F2" s="48"/>
      <c r="G2" s="48"/>
      <c r="H2" s="48"/>
      <c r="I2" s="48"/>
      <c r="J2" s="48"/>
      <c r="K2" s="49"/>
    </row>
    <row r="3" spans="2:14" s="3" customFormat="1">
      <c r="B3" s="47" t="s">
        <v>38</v>
      </c>
      <c r="C3" s="48"/>
      <c r="D3" s="48"/>
      <c r="E3" s="48"/>
      <c r="F3" s="48"/>
      <c r="G3" s="48"/>
      <c r="H3" s="48"/>
      <c r="I3" s="48"/>
      <c r="J3" s="48"/>
      <c r="K3" s="49"/>
    </row>
    <row r="4" spans="2:14"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9"/>
    </row>
    <row r="5" spans="2:14">
      <c r="B5" s="47" t="s">
        <v>68</v>
      </c>
      <c r="C5" s="51"/>
      <c r="D5" s="51"/>
      <c r="E5" s="51"/>
      <c r="F5" s="51"/>
      <c r="G5" s="51"/>
      <c r="H5" s="51"/>
      <c r="I5" s="51"/>
      <c r="J5" s="51"/>
      <c r="K5" s="49"/>
    </row>
    <row r="6" spans="2:14">
      <c r="B6" s="58" t="s">
        <v>21</v>
      </c>
      <c r="C6" s="60" t="s">
        <v>22</v>
      </c>
      <c r="D6" s="61"/>
      <c r="E6" s="61" t="s">
        <v>23</v>
      </c>
      <c r="F6" s="61"/>
      <c r="G6" s="61" t="s">
        <v>24</v>
      </c>
      <c r="H6" s="61"/>
      <c r="I6" s="61" t="s">
        <v>25</v>
      </c>
      <c r="J6" s="59"/>
      <c r="K6" s="58" t="s">
        <v>28</v>
      </c>
    </row>
    <row r="7" spans="2:14" ht="45" customHeight="1">
      <c r="B7" s="59"/>
      <c r="C7" s="28" t="s">
        <v>26</v>
      </c>
      <c r="D7" s="28" t="s">
        <v>27</v>
      </c>
      <c r="E7" s="28" t="s">
        <v>26</v>
      </c>
      <c r="F7" s="28" t="s">
        <v>27</v>
      </c>
      <c r="G7" s="28" t="s">
        <v>26</v>
      </c>
      <c r="H7" s="28" t="s">
        <v>27</v>
      </c>
      <c r="I7" s="28" t="s">
        <v>26</v>
      </c>
      <c r="J7" s="28" t="s">
        <v>27</v>
      </c>
      <c r="K7" s="61"/>
    </row>
    <row r="8" spans="2:14" ht="15.75" thickBot="1">
      <c r="B8" s="29" t="s">
        <v>2</v>
      </c>
      <c r="C8" s="30" t="s">
        <v>3</v>
      </c>
      <c r="D8" s="30" t="s">
        <v>4</v>
      </c>
      <c r="E8" s="30" t="s">
        <v>11</v>
      </c>
      <c r="F8" s="30" t="s">
        <v>5</v>
      </c>
      <c r="G8" s="30" t="s">
        <v>6</v>
      </c>
      <c r="H8" s="30" t="s">
        <v>7</v>
      </c>
      <c r="I8" s="30" t="s">
        <v>8</v>
      </c>
      <c r="J8" s="29" t="s">
        <v>9</v>
      </c>
      <c r="K8" s="30" t="s">
        <v>10</v>
      </c>
    </row>
    <row r="9" spans="2:14" ht="95.1" customHeight="1" thickTop="1">
      <c r="B9" s="5" t="s">
        <v>54</v>
      </c>
      <c r="C9" s="6" t="s">
        <v>52</v>
      </c>
      <c r="D9" s="7">
        <v>8540504</v>
      </c>
      <c r="E9" s="6" t="s">
        <v>51</v>
      </c>
      <c r="F9" s="7">
        <v>8714880.5</v>
      </c>
      <c r="G9" s="8"/>
      <c r="H9" s="9">
        <v>0</v>
      </c>
      <c r="I9" s="6" t="s">
        <v>38</v>
      </c>
      <c r="J9" s="7">
        <v>12164294.379999999</v>
      </c>
      <c r="K9" s="10">
        <f>D9+F9+H9+J9</f>
        <v>29419678.879999999</v>
      </c>
    </row>
    <row r="10" spans="2:14">
      <c r="B10" s="11"/>
      <c r="C10" s="11"/>
      <c r="D10" s="12"/>
      <c r="E10" s="11"/>
      <c r="F10" s="12"/>
      <c r="G10" s="11"/>
      <c r="H10" s="12"/>
      <c r="I10" s="11"/>
      <c r="J10" s="12"/>
      <c r="K10" s="13"/>
    </row>
    <row r="11" spans="2:14">
      <c r="B11" s="11"/>
      <c r="C11" s="11"/>
      <c r="D11" s="12"/>
      <c r="E11" s="11"/>
      <c r="F11" s="12"/>
      <c r="G11" s="11"/>
      <c r="H11" s="12"/>
      <c r="I11" s="11"/>
      <c r="J11" s="12"/>
      <c r="K11" s="13"/>
      <c r="N11" s="1"/>
    </row>
    <row r="12" spans="2:14">
      <c r="B12" s="11"/>
      <c r="C12" s="11"/>
      <c r="D12" s="12"/>
      <c r="E12" s="11"/>
      <c r="F12" s="12"/>
      <c r="G12" s="11"/>
      <c r="H12" s="12"/>
      <c r="I12" s="11"/>
      <c r="J12" s="12"/>
      <c r="K12" s="13"/>
    </row>
    <row r="13" spans="2:14">
      <c r="B13" s="11"/>
      <c r="C13" s="11"/>
      <c r="D13" s="12"/>
      <c r="E13" s="11"/>
      <c r="F13" s="12"/>
      <c r="G13" s="11"/>
      <c r="H13" s="12"/>
      <c r="I13" s="11"/>
      <c r="J13" s="12"/>
      <c r="K13" s="13"/>
    </row>
    <row r="14" spans="2:14">
      <c r="B14" s="11"/>
      <c r="C14" s="11"/>
      <c r="D14" s="12"/>
      <c r="E14" s="11"/>
      <c r="F14" s="12"/>
      <c r="G14" s="11"/>
      <c r="H14" s="12"/>
      <c r="I14" s="11"/>
      <c r="J14" s="12"/>
      <c r="K14" s="13"/>
    </row>
    <row r="15" spans="2:14">
      <c r="B15" s="11"/>
      <c r="C15" s="11"/>
      <c r="D15" s="12"/>
      <c r="E15" s="11"/>
      <c r="F15" s="12"/>
      <c r="G15" s="11"/>
      <c r="H15" s="12"/>
      <c r="I15" s="11"/>
      <c r="J15" s="12"/>
      <c r="K15" s="13"/>
    </row>
    <row r="16" spans="2:14">
      <c r="B16" s="11"/>
      <c r="C16" s="11"/>
      <c r="D16" s="12"/>
      <c r="E16" s="11"/>
      <c r="F16" s="12"/>
      <c r="G16" s="11"/>
      <c r="H16" s="12"/>
      <c r="I16" s="11"/>
      <c r="J16" s="12"/>
      <c r="K16" s="13"/>
    </row>
    <row r="17" spans="2:16">
      <c r="B17" s="11"/>
      <c r="C17" s="11"/>
      <c r="D17" s="12"/>
      <c r="E17" s="11"/>
      <c r="F17" s="12"/>
      <c r="G17" s="11"/>
      <c r="H17" s="12"/>
      <c r="I17" s="11"/>
      <c r="J17" s="12"/>
      <c r="K17" s="13"/>
    </row>
    <row r="18" spans="2:16">
      <c r="B18" s="11"/>
      <c r="C18" s="11"/>
      <c r="D18" s="12"/>
      <c r="E18" s="11"/>
      <c r="F18" s="12"/>
      <c r="G18" s="11"/>
      <c r="H18" s="12"/>
      <c r="I18" s="11"/>
      <c r="J18" s="12"/>
      <c r="K18" s="13"/>
    </row>
    <row r="19" spans="2:16">
      <c r="B19" s="11"/>
      <c r="C19" s="11"/>
      <c r="D19" s="12"/>
      <c r="E19" s="11"/>
      <c r="F19" s="12"/>
      <c r="G19" s="11"/>
      <c r="H19" s="12"/>
      <c r="I19" s="11"/>
      <c r="J19" s="12"/>
      <c r="K19" s="13"/>
      <c r="O19" s="1">
        <v>1728576.74</v>
      </c>
    </row>
    <row r="20" spans="2:16">
      <c r="B20" s="11"/>
      <c r="C20" s="11"/>
      <c r="D20" s="12"/>
      <c r="E20" s="11"/>
      <c r="F20" s="12"/>
      <c r="G20" s="11"/>
      <c r="H20" s="12"/>
      <c r="I20" s="11"/>
      <c r="J20" s="12"/>
      <c r="K20" s="13"/>
      <c r="O20" s="1">
        <v>900319.23</v>
      </c>
    </row>
    <row r="21" spans="2:16">
      <c r="B21" s="11"/>
      <c r="C21" s="11"/>
      <c r="D21" s="12"/>
      <c r="E21" s="11"/>
      <c r="F21" s="12"/>
      <c r="G21" s="11"/>
      <c r="H21" s="12"/>
      <c r="I21" s="11"/>
      <c r="J21" s="12"/>
      <c r="K21" s="13"/>
      <c r="O21" s="1">
        <v>9535398.4100000001</v>
      </c>
    </row>
    <row r="22" spans="2:16">
      <c r="B22" s="11"/>
      <c r="C22" s="11"/>
      <c r="D22" s="12"/>
      <c r="E22" s="11"/>
      <c r="F22" s="12"/>
      <c r="G22" s="11"/>
      <c r="H22" s="12"/>
      <c r="I22" s="11"/>
      <c r="J22" s="12"/>
      <c r="K22" s="13"/>
      <c r="O22" s="1">
        <f>SUM(O19:O21)</f>
        <v>12164294.379999999</v>
      </c>
    </row>
    <row r="23" spans="2:16">
      <c r="B23" s="11"/>
      <c r="C23" s="11"/>
      <c r="D23" s="12"/>
      <c r="E23" s="11"/>
      <c r="F23" s="12"/>
      <c r="G23" s="11"/>
      <c r="H23" s="12"/>
      <c r="I23" s="11"/>
      <c r="J23" s="12"/>
      <c r="K23" s="13"/>
    </row>
    <row r="24" spans="2:16">
      <c r="B24" s="14"/>
      <c r="C24" s="14"/>
      <c r="D24" s="15" t="s">
        <v>39</v>
      </c>
      <c r="E24" s="15"/>
      <c r="F24" s="16"/>
      <c r="G24" s="16"/>
      <c r="H24" s="14"/>
      <c r="I24" s="14"/>
      <c r="J24" s="16"/>
      <c r="K24" s="16"/>
      <c r="O24" s="1">
        <v>2842332</v>
      </c>
      <c r="P24">
        <f>1092801*2</f>
        <v>2185602</v>
      </c>
    </row>
    <row r="25" spans="2:16">
      <c r="B25" s="18" t="s">
        <v>40</v>
      </c>
      <c r="C25" s="14"/>
      <c r="D25" s="14"/>
      <c r="E25" s="55" t="s">
        <v>41</v>
      </c>
      <c r="F25" s="55"/>
      <c r="G25" s="14"/>
      <c r="H25" s="14"/>
      <c r="I25" s="55" t="s">
        <v>42</v>
      </c>
      <c r="J25" s="55"/>
      <c r="K25" s="14"/>
      <c r="O25" s="1">
        <v>3686946.5</v>
      </c>
    </row>
    <row r="26" spans="2:16" ht="15.75" thickBot="1">
      <c r="B26" s="26"/>
      <c r="C26" s="14"/>
      <c r="D26" s="14"/>
      <c r="E26" s="26"/>
      <c r="F26" s="26"/>
      <c r="G26" s="14"/>
      <c r="H26" s="14"/>
      <c r="I26" s="26"/>
      <c r="J26" s="26"/>
      <c r="K26" s="14"/>
      <c r="O26" s="1">
        <f>SUM(O24:O25)+P24</f>
        <v>8714880.5</v>
      </c>
    </row>
    <row r="27" spans="2:16" ht="28.9" customHeight="1">
      <c r="B27" s="17" t="s">
        <v>44</v>
      </c>
      <c r="C27" s="14"/>
      <c r="D27" s="14"/>
      <c r="E27" s="56" t="s">
        <v>47</v>
      </c>
      <c r="F27" s="56"/>
      <c r="G27" s="14"/>
      <c r="H27" s="14"/>
      <c r="I27" s="56" t="s">
        <v>62</v>
      </c>
      <c r="J27" s="56"/>
      <c r="K27" s="14"/>
    </row>
    <row r="28" spans="2:16" ht="37.9" customHeight="1">
      <c r="B28" s="17" t="s">
        <v>49</v>
      </c>
      <c r="C28" s="14"/>
      <c r="D28" s="14"/>
      <c r="E28" s="57" t="s">
        <v>48</v>
      </c>
      <c r="F28" s="57"/>
      <c r="G28" s="14"/>
      <c r="H28" s="14"/>
      <c r="I28" s="55" t="s">
        <v>43</v>
      </c>
      <c r="J28" s="55"/>
      <c r="K28" s="14"/>
    </row>
    <row r="29" spans="2:16">
      <c r="B29" s="2"/>
      <c r="C29" s="2"/>
      <c r="D29" s="1"/>
      <c r="E29" s="2"/>
      <c r="F29" s="2"/>
      <c r="G29" s="2"/>
      <c r="J29" s="1"/>
    </row>
    <row r="30" spans="2:16">
      <c r="B30" s="3"/>
      <c r="C30" s="3"/>
      <c r="D30" s="3"/>
      <c r="E30" s="3"/>
      <c r="F30" s="3"/>
      <c r="G30" s="3"/>
      <c r="H30" s="3"/>
    </row>
    <row r="31" spans="2:16">
      <c r="B31" s="3"/>
      <c r="C31" s="3"/>
      <c r="D31" s="3"/>
      <c r="E31" s="3"/>
      <c r="F31" s="3"/>
      <c r="G31" s="3"/>
      <c r="H31" s="3"/>
    </row>
    <row r="32" spans="2:16">
      <c r="B32" s="3"/>
      <c r="C32" s="3"/>
      <c r="D32" s="3"/>
      <c r="E32" s="3"/>
      <c r="F32" s="3"/>
      <c r="G32" s="3"/>
      <c r="H32" s="3"/>
    </row>
    <row r="33" spans="2:9">
      <c r="B33" s="3"/>
      <c r="C33" s="3"/>
      <c r="D33" s="3"/>
      <c r="E33" s="3"/>
      <c r="F33" s="3"/>
      <c r="G33" s="3"/>
      <c r="H33" s="3"/>
    </row>
    <row r="34" spans="2:9">
      <c r="B34" s="3"/>
      <c r="C34" s="3"/>
      <c r="D34" s="3"/>
      <c r="E34" s="3"/>
      <c r="F34" s="3"/>
      <c r="G34" s="3"/>
      <c r="H34" s="3"/>
    </row>
    <row r="35" spans="2:9">
      <c r="B35" s="3"/>
      <c r="C35" s="3"/>
      <c r="D35" s="3"/>
      <c r="E35" s="3"/>
      <c r="F35" s="3"/>
      <c r="G35" s="3"/>
      <c r="H35" s="3"/>
    </row>
    <row r="36" spans="2:9">
      <c r="B36" s="3"/>
      <c r="C36" s="3"/>
      <c r="D36" s="3"/>
      <c r="E36" s="3"/>
      <c r="F36" s="3"/>
      <c r="G36" s="3"/>
      <c r="H36" s="3"/>
      <c r="I36" s="1"/>
    </row>
    <row r="37" spans="2:9">
      <c r="B37" s="3"/>
      <c r="C37" s="3"/>
      <c r="D37" s="3"/>
      <c r="E37" s="3"/>
      <c r="F37" s="3"/>
      <c r="G37" s="3"/>
      <c r="H37" s="3"/>
    </row>
    <row r="38" spans="2:9">
      <c r="B38" s="3"/>
      <c r="C38" s="3"/>
      <c r="D38" s="3"/>
      <c r="E38" s="3"/>
      <c r="F38" s="3"/>
      <c r="G38" s="3"/>
      <c r="H38" s="3"/>
    </row>
    <row r="39" spans="2:9">
      <c r="B39" s="3"/>
      <c r="C39" s="3"/>
      <c r="D39" s="3"/>
      <c r="E39" s="3"/>
      <c r="F39" s="3"/>
      <c r="G39" s="3"/>
      <c r="H39" s="3"/>
    </row>
    <row r="40" spans="2:9">
      <c r="B40" s="3"/>
      <c r="C40" s="3"/>
      <c r="D40" s="3"/>
      <c r="E40" s="3"/>
      <c r="F40" s="3"/>
      <c r="G40" s="3"/>
      <c r="H40" s="3"/>
    </row>
    <row r="41" spans="2:9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87" zoomScaleNormal="87" zoomScaleSheetLayoutView="87" workbookViewId="0">
      <selection activeCell="H15" sqref="H15"/>
    </sheetView>
  </sheetViews>
  <sheetFormatPr baseColWidth="10" defaultRowHeight="1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140625" customWidth="1"/>
    <col min="7" max="7" width="27.5703125" bestFit="1" customWidth="1"/>
    <col min="8" max="8" width="15.28515625" customWidth="1"/>
    <col min="9" max="9" width="18.42578125" customWidth="1"/>
  </cols>
  <sheetData>
    <row r="1" spans="2:12" s="14" customFormat="1" ht="12.75">
      <c r="B1" s="44"/>
      <c r="C1" s="45"/>
      <c r="D1" s="45"/>
      <c r="E1" s="45"/>
      <c r="F1" s="45"/>
      <c r="G1" s="45"/>
      <c r="H1" s="45"/>
      <c r="I1" s="46"/>
    </row>
    <row r="2" spans="2:12" s="14" customFormat="1" ht="13.5">
      <c r="B2" s="47" t="s">
        <v>38</v>
      </c>
      <c r="C2" s="48"/>
      <c r="D2" s="48"/>
      <c r="E2" s="48"/>
      <c r="F2" s="48"/>
      <c r="G2" s="48"/>
      <c r="H2" s="48"/>
      <c r="I2" s="49"/>
    </row>
    <row r="3" spans="2:12" s="14" customFormat="1" ht="12.75">
      <c r="B3" s="47" t="s">
        <v>29</v>
      </c>
      <c r="C3" s="48"/>
      <c r="D3" s="48"/>
      <c r="E3" s="48"/>
      <c r="F3" s="48"/>
      <c r="G3" s="48"/>
      <c r="H3" s="48"/>
      <c r="I3" s="49"/>
    </row>
    <row r="4" spans="2:12" s="14" customFormat="1" ht="13.5">
      <c r="B4" s="50" t="s">
        <v>68</v>
      </c>
      <c r="C4" s="51"/>
      <c r="D4" s="51"/>
      <c r="E4" s="51"/>
      <c r="F4" s="51"/>
      <c r="G4" s="51"/>
      <c r="H4" s="51"/>
      <c r="I4" s="52"/>
      <c r="L4" s="16"/>
    </row>
    <row r="5" spans="2:12" s="14" customFormat="1" ht="27">
      <c r="B5" s="31" t="s">
        <v>30</v>
      </c>
      <c r="C5" s="31" t="s">
        <v>31</v>
      </c>
      <c r="D5" s="31" t="s">
        <v>32</v>
      </c>
      <c r="E5" s="32" t="s">
        <v>33</v>
      </c>
      <c r="F5" s="31" t="s">
        <v>34</v>
      </c>
      <c r="G5" s="31" t="s">
        <v>12</v>
      </c>
      <c r="H5" s="31" t="s">
        <v>13</v>
      </c>
      <c r="I5" s="31" t="s">
        <v>35</v>
      </c>
    </row>
    <row r="6" spans="2:12" s="14" customFormat="1" ht="13.5">
      <c r="B6" s="33" t="s">
        <v>55</v>
      </c>
      <c r="C6" s="20" t="s">
        <v>45</v>
      </c>
      <c r="D6" s="33"/>
      <c r="E6" s="20" t="s">
        <v>46</v>
      </c>
      <c r="F6" s="31"/>
      <c r="G6" s="31"/>
      <c r="H6" s="31"/>
      <c r="I6" s="34">
        <f>SUM(I7+I8+I9+I10+I11+I12+I13+I14+I15)</f>
        <v>54818.6</v>
      </c>
    </row>
    <row r="7" spans="2:12" s="14" customFormat="1" ht="13.5">
      <c r="B7" s="33" t="s">
        <v>55</v>
      </c>
      <c r="C7" s="20" t="s">
        <v>45</v>
      </c>
      <c r="D7" s="11"/>
      <c r="E7" s="39" t="s">
        <v>46</v>
      </c>
      <c r="F7" s="14" t="s">
        <v>59</v>
      </c>
      <c r="G7" s="22" t="s">
        <v>56</v>
      </c>
      <c r="H7" s="23"/>
      <c r="I7" s="43">
        <v>5888</v>
      </c>
    </row>
    <row r="8" spans="2:12" s="14" customFormat="1" ht="13.5">
      <c r="B8" s="33" t="s">
        <v>55</v>
      </c>
      <c r="C8" s="20" t="s">
        <v>45</v>
      </c>
      <c r="D8" s="11"/>
      <c r="E8" s="39" t="s">
        <v>46</v>
      </c>
      <c r="F8" s="21" t="s">
        <v>60</v>
      </c>
      <c r="G8" s="22" t="s">
        <v>57</v>
      </c>
      <c r="H8" s="23"/>
      <c r="I8" s="43">
        <v>8510</v>
      </c>
    </row>
    <row r="9" spans="2:12" s="14" customFormat="1" ht="13.5">
      <c r="B9" s="33" t="s">
        <v>55</v>
      </c>
      <c r="C9" s="20" t="s">
        <v>45</v>
      </c>
      <c r="D9" s="11"/>
      <c r="E9" s="39" t="s">
        <v>46</v>
      </c>
      <c r="F9" s="21" t="s">
        <v>61</v>
      </c>
      <c r="G9" s="22" t="s">
        <v>58</v>
      </c>
      <c r="H9" s="23"/>
      <c r="I9" s="43">
        <v>8510</v>
      </c>
    </row>
    <row r="10" spans="2:12" s="14" customFormat="1" ht="13.5">
      <c r="B10" s="33" t="s">
        <v>55</v>
      </c>
      <c r="C10" s="20" t="s">
        <v>45</v>
      </c>
      <c r="D10" s="11"/>
      <c r="E10" s="39" t="s">
        <v>46</v>
      </c>
      <c r="F10" s="21" t="s">
        <v>64</v>
      </c>
      <c r="G10" s="22" t="s">
        <v>63</v>
      </c>
      <c r="H10" s="23"/>
      <c r="I10" s="43">
        <v>6375</v>
      </c>
    </row>
    <row r="11" spans="2:12" s="14" customFormat="1" ht="13.5">
      <c r="B11" s="33" t="s">
        <v>55</v>
      </c>
      <c r="C11" s="20" t="s">
        <v>45</v>
      </c>
      <c r="D11" s="11"/>
      <c r="E11" s="39" t="s">
        <v>46</v>
      </c>
      <c r="F11" s="21" t="s">
        <v>66</v>
      </c>
      <c r="G11" s="22" t="s">
        <v>65</v>
      </c>
      <c r="H11" s="23"/>
      <c r="I11" s="43">
        <v>7275.6</v>
      </c>
    </row>
    <row r="12" spans="2:12" s="14" customFormat="1" ht="13.5">
      <c r="B12" s="33" t="s">
        <v>55</v>
      </c>
      <c r="C12" s="20" t="s">
        <v>45</v>
      </c>
      <c r="D12" s="11"/>
      <c r="E12" s="39" t="s">
        <v>46</v>
      </c>
      <c r="F12" s="21" t="s">
        <v>69</v>
      </c>
      <c r="G12" s="22" t="s">
        <v>74</v>
      </c>
      <c r="H12" s="23"/>
      <c r="I12" s="12">
        <v>7200</v>
      </c>
    </row>
    <row r="13" spans="2:12" s="14" customFormat="1" ht="13.5">
      <c r="B13" s="33" t="s">
        <v>55</v>
      </c>
      <c r="C13" s="20" t="s">
        <v>45</v>
      </c>
      <c r="D13" s="11"/>
      <c r="E13" s="39" t="s">
        <v>46</v>
      </c>
      <c r="F13" s="21" t="s">
        <v>70</v>
      </c>
      <c r="G13" s="22" t="s">
        <v>73</v>
      </c>
      <c r="H13" s="23"/>
      <c r="I13" s="12">
        <v>7160</v>
      </c>
    </row>
    <row r="14" spans="2:12" s="14" customFormat="1" ht="13.5">
      <c r="B14" s="33" t="s">
        <v>55</v>
      </c>
      <c r="C14" s="20" t="s">
        <v>45</v>
      </c>
      <c r="D14" s="11"/>
      <c r="E14" s="39" t="s">
        <v>46</v>
      </c>
      <c r="F14" s="21" t="s">
        <v>71</v>
      </c>
      <c r="G14" s="22" t="s">
        <v>72</v>
      </c>
      <c r="H14" s="23"/>
      <c r="I14" s="12">
        <v>3900</v>
      </c>
    </row>
    <row r="15" spans="2:12" s="14" customFormat="1" ht="12">
      <c r="B15" s="33"/>
      <c r="C15" s="20"/>
      <c r="D15" s="11"/>
      <c r="E15" s="39"/>
      <c r="F15" s="21"/>
      <c r="G15" s="22"/>
      <c r="H15" s="23"/>
      <c r="I15" s="12"/>
    </row>
    <row r="16" spans="2:12" s="14" customFormat="1" ht="12.75">
      <c r="B16" s="33"/>
      <c r="C16" s="20"/>
      <c r="D16" s="11"/>
      <c r="E16" s="11"/>
      <c r="F16" s="21"/>
      <c r="G16" s="22"/>
      <c r="H16" s="23"/>
      <c r="I16" s="12"/>
    </row>
    <row r="17" spans="2:9" s="14" customFormat="1" ht="12.75">
      <c r="B17" s="33"/>
      <c r="C17" s="20"/>
      <c r="D17" s="11"/>
      <c r="E17" s="11"/>
      <c r="F17" s="21"/>
      <c r="G17" s="22"/>
      <c r="H17" s="23"/>
      <c r="I17" s="12"/>
    </row>
    <row r="18" spans="2:9" s="14" customFormat="1" ht="12.75">
      <c r="B18" s="33"/>
      <c r="C18" s="20"/>
      <c r="D18" s="11"/>
      <c r="E18" s="11"/>
      <c r="F18" s="21"/>
      <c r="G18" s="22"/>
      <c r="H18" s="23"/>
      <c r="I18" s="12"/>
    </row>
    <row r="19" spans="2:9" s="14" customFormat="1" ht="12.75"/>
    <row r="20" spans="2:9" s="14" customFormat="1" ht="13.5">
      <c r="B20" s="55" t="s">
        <v>40</v>
      </c>
      <c r="C20" s="55"/>
      <c r="F20" s="18" t="s">
        <v>41</v>
      </c>
      <c r="H20" s="55" t="s">
        <v>42</v>
      </c>
      <c r="I20" s="55"/>
    </row>
    <row r="21" spans="2:9" s="14" customFormat="1" ht="13.5" thickBot="1">
      <c r="B21" s="26"/>
      <c r="C21" s="26"/>
      <c r="F21" s="26"/>
      <c r="H21" s="26"/>
      <c r="I21" s="26"/>
    </row>
    <row r="22" spans="2:9" s="14" customFormat="1" ht="24.6" customHeight="1">
      <c r="B22" s="56" t="s">
        <v>44</v>
      </c>
      <c r="C22" s="56"/>
      <c r="F22" s="17" t="s">
        <v>47</v>
      </c>
      <c r="H22" s="56" t="s">
        <v>62</v>
      </c>
      <c r="I22" s="56"/>
    </row>
    <row r="23" spans="2:9" s="14" customFormat="1" ht="39.6" customHeight="1">
      <c r="B23" s="57" t="s">
        <v>49</v>
      </c>
      <c r="C23" s="57"/>
      <c r="F23" s="17" t="s">
        <v>48</v>
      </c>
      <c r="H23" s="55" t="s">
        <v>43</v>
      </c>
      <c r="I23" s="55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Recursos Financieros</cp:lastModifiedBy>
  <cp:lastPrinted>2020-10-01T15:59:12Z</cp:lastPrinted>
  <dcterms:created xsi:type="dcterms:W3CDTF">2013-04-12T16:42:04Z</dcterms:created>
  <dcterms:modified xsi:type="dcterms:W3CDTF">2020-10-01T21:34:11Z</dcterms:modified>
</cp:coreProperties>
</file>